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80" yWindow="-15" windowWidth="7725" windowHeight="8310" tabRatio="553"/>
  </bookViews>
  <sheets>
    <sheet name="第2号の1様式" sheetId="51" r:id="rId1"/>
  </sheets>
  <definedNames>
    <definedName name="_xlnm.Print_Area" localSheetId="0">第2号の1様式!$A$1:$F$74</definedName>
  </definedNames>
  <calcPr calcId="145621"/>
</workbook>
</file>

<file path=xl/calcChain.xml><?xml version="1.0" encoding="utf-8"?>
<calcChain xmlns="http://schemas.openxmlformats.org/spreadsheetml/2006/main">
  <c r="D65" i="51" l="1"/>
  <c r="D57" i="51"/>
  <c r="D48" i="51"/>
  <c r="D41" i="51"/>
  <c r="D32" i="51"/>
  <c r="D19" i="51"/>
  <c r="D66" i="51" l="1"/>
  <c r="D49" i="51"/>
  <c r="D33" i="51"/>
  <c r="D50" i="51" l="1"/>
  <c r="D67" i="51" s="1"/>
  <c r="D69" i="51" s="1"/>
  <c r="D73" i="51" s="1"/>
</calcChain>
</file>

<file path=xl/sharedStrings.xml><?xml version="1.0" encoding="utf-8"?>
<sst xmlns="http://schemas.openxmlformats.org/spreadsheetml/2006/main" count="85" uniqueCount="81">
  <si>
    <t>人件費</t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</si>
  <si>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</si>
  <si>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</si>
  <si>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</si>
  <si>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</si>
  <si>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</si>
  <si>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</si>
  <si>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利用者負担軽減額</t>
    <phoneticPr fontId="2"/>
  </si>
  <si>
    <t>就労支援事業収益</t>
    <phoneticPr fontId="2"/>
  </si>
  <si>
    <t>固定資産売却益</t>
    <rPh sb="4" eb="7">
      <t>バイキャクエキ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</si>
  <si>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</si>
  <si>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</si>
  <si>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</si>
  <si>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</si>
  <si>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</si>
  <si>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</si>
  <si>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</si>
  <si>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</si>
  <si>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</si>
  <si>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</si>
  <si>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○○事業収益</t>
    <rPh sb="2" eb="4">
      <t>ジギョウ</t>
    </rPh>
    <rPh sb="4" eb="6">
      <t>シュウエキ</t>
    </rPh>
    <phoneticPr fontId="2"/>
  </si>
  <si>
    <t>徴収不能引当金繰入</t>
    <rPh sb="0" eb="2">
      <t>チョウシュウ</t>
    </rPh>
    <rPh sb="2" eb="4">
      <t>フノウ</t>
    </rPh>
    <phoneticPr fontId="2"/>
  </si>
  <si>
    <t>投資有価証券評価益</t>
    <rPh sb="0" eb="2">
      <t>トウシ</t>
    </rPh>
    <rPh sb="2" eb="4">
      <t>ユウカ</t>
    </rPh>
    <rPh sb="4" eb="6">
      <t>ショウケン</t>
    </rPh>
    <rPh sb="6" eb="9">
      <t>ヒョウカエキ</t>
    </rPh>
    <phoneticPr fontId="2"/>
  </si>
  <si>
    <t>勘定科目</t>
    <rPh sb="0" eb="2">
      <t>カンジョウ</t>
    </rPh>
    <rPh sb="2" eb="4">
      <t>カモク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</si>
  <si>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</si>
  <si>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2"/>
  </si>
  <si>
    <t>事業費</t>
    <rPh sb="0" eb="3">
      <t>ジギョウヒ</t>
    </rPh>
    <phoneticPr fontId="2"/>
  </si>
  <si>
    <t>介護保険事業収益</t>
    <rPh sb="4" eb="6">
      <t>ジギョウ</t>
    </rPh>
    <phoneticPr fontId="2"/>
  </si>
  <si>
    <t>老人福祉事業収益</t>
    <rPh sb="0" eb="2">
      <t>ロウジン</t>
    </rPh>
    <rPh sb="2" eb="4">
      <t>フクシ</t>
    </rPh>
    <rPh sb="4" eb="6">
      <t>ジギョウ</t>
    </rPh>
    <rPh sb="6" eb="8">
      <t>シュウエキ</t>
    </rPh>
    <phoneticPr fontId="2"/>
  </si>
  <si>
    <t>児童福祉事業収益</t>
    <rPh sb="0" eb="2">
      <t>ジドウ</t>
    </rPh>
    <rPh sb="2" eb="4">
      <t>フクシ</t>
    </rPh>
    <rPh sb="4" eb="6">
      <t>ジギョウ</t>
    </rPh>
    <rPh sb="6" eb="8">
      <t>シュウエキ</t>
    </rPh>
    <phoneticPr fontId="2"/>
  </si>
  <si>
    <t>保育事業収益</t>
    <rPh sb="0" eb="2">
      <t>ホイク</t>
    </rPh>
    <rPh sb="2" eb="4">
      <t>ジギョウ</t>
    </rPh>
    <rPh sb="4" eb="6">
      <t>シュウエキ</t>
    </rPh>
    <phoneticPr fontId="2"/>
  </si>
  <si>
    <t>生活保護事業収益</t>
    <rPh sb="0" eb="2">
      <t>セイカツ</t>
    </rPh>
    <rPh sb="2" eb="4">
      <t>ホゴ</t>
    </rPh>
    <rPh sb="4" eb="6">
      <t>ジギョウ</t>
    </rPh>
    <rPh sb="6" eb="8">
      <t>シュウエキ</t>
    </rPh>
    <phoneticPr fontId="2"/>
  </si>
  <si>
    <t>医療事業収益</t>
    <rPh sb="0" eb="2">
      <t>イリョウ</t>
    </rPh>
    <rPh sb="2" eb="4">
      <t>ジギョウ</t>
    </rPh>
    <rPh sb="4" eb="6">
      <t>シュウエキ</t>
    </rPh>
    <phoneticPr fontId="2"/>
  </si>
  <si>
    <t>事務費</t>
    <phoneticPr fontId="2"/>
  </si>
  <si>
    <t>就労支援事業費用</t>
    <phoneticPr fontId="2"/>
  </si>
  <si>
    <t>減価償却費</t>
    <phoneticPr fontId="2"/>
  </si>
  <si>
    <t>徴収不能額</t>
    <phoneticPr fontId="2"/>
  </si>
  <si>
    <t>受取利息配当金収益</t>
    <phoneticPr fontId="2"/>
  </si>
  <si>
    <t>有価証券評価益</t>
    <phoneticPr fontId="2"/>
  </si>
  <si>
    <t>有価証券売却益</t>
    <phoneticPr fontId="2"/>
  </si>
  <si>
    <t>投資有価証券売却益</t>
    <phoneticPr fontId="2"/>
  </si>
  <si>
    <t>有価証券売却損</t>
    <phoneticPr fontId="2"/>
  </si>
  <si>
    <t>投資有価証券売却損</t>
    <phoneticPr fontId="2"/>
  </si>
  <si>
    <t>資産評価損</t>
    <phoneticPr fontId="2"/>
  </si>
  <si>
    <t>固定資産受贈額</t>
    <phoneticPr fontId="2"/>
  </si>
  <si>
    <t>その他の特別収益</t>
    <phoneticPr fontId="2"/>
  </si>
  <si>
    <t>基本金組入額</t>
    <phoneticPr fontId="2"/>
  </si>
  <si>
    <t>固定資産売却損・処分損</t>
    <phoneticPr fontId="2"/>
  </si>
  <si>
    <t>国庫補助金等特別積立金積立額</t>
    <phoneticPr fontId="2"/>
  </si>
  <si>
    <t>災害損失</t>
    <phoneticPr fontId="2"/>
  </si>
  <si>
    <t>借入金利息補助金収益</t>
    <rPh sb="8" eb="10">
      <t>シュウエキ</t>
    </rPh>
    <phoneticPr fontId="2"/>
  </si>
  <si>
    <t>施設整備等補助金収益</t>
    <rPh sb="8" eb="10">
      <t>シュウエキ</t>
    </rPh>
    <phoneticPr fontId="2"/>
  </si>
  <si>
    <t>施設整備等寄附金収益</t>
    <rPh sb="0" eb="2">
      <t>シセツ</t>
    </rPh>
    <rPh sb="8" eb="10">
      <t>シュウエキ</t>
    </rPh>
    <phoneticPr fontId="2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</si>
  <si>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2"/>
  </si>
  <si>
    <t>その他の特別損失</t>
    <rPh sb="6" eb="8">
      <t>ソンシツ</t>
    </rPh>
    <phoneticPr fontId="2"/>
  </si>
  <si>
    <t>経常経費寄附金収益</t>
    <rPh sb="0" eb="2">
      <t>ケイジョウ</t>
    </rPh>
    <rPh sb="2" eb="4">
      <t>ケイヒ</t>
    </rPh>
    <rPh sb="7" eb="9">
      <t>シュウエキ</t>
    </rPh>
    <phoneticPr fontId="2"/>
  </si>
  <si>
    <t>授産事業費用</t>
    <rPh sb="0" eb="2">
      <t>ジュサン</t>
    </rPh>
    <rPh sb="2" eb="4">
      <t>ジギョウ</t>
    </rPh>
    <rPh sb="4" eb="6">
      <t>ヒヨウ</t>
    </rPh>
    <phoneticPr fontId="2"/>
  </si>
  <si>
    <t>○○費用</t>
    <rPh sb="2" eb="4">
      <t>ヒヨウ</t>
    </rPh>
    <phoneticPr fontId="2"/>
  </si>
  <si>
    <t>（単位：円）</t>
    <phoneticPr fontId="2"/>
  </si>
  <si>
    <t>○○収益</t>
    <rPh sb="2" eb="4">
      <t>シュウエキ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</si>
  <si>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</si>
  <si>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</si>
  <si>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</si>
  <si>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国庫補助金等特別積立金取崩額</t>
    <rPh sb="5" eb="6">
      <t>ナド</t>
    </rPh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</si>
  <si>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</si>
  <si>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</si>
  <si>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</si>
  <si>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</si>
  <si>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</si>
  <si>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</si>
  <si>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</si>
  <si>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国庫補助金等特別積立金取崩額（除却等）</t>
    <rPh sb="5" eb="6">
      <t>ナド</t>
    </rPh>
    <rPh sb="15" eb="17">
      <t>ジョキャク</t>
    </rPh>
    <rPh sb="17" eb="18">
      <t>ナド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</si>
  <si>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収益</t>
    </r>
    <rPh sb="0" eb="2">
      <t>ショウガイ</t>
    </rPh>
    <rPh sb="2" eb="4">
      <t>フクシ</t>
    </rPh>
    <rPh sb="9" eb="11">
      <t>ジギョウ</t>
    </rPh>
    <rPh sb="11" eb="13">
      <t>シュウエキ</t>
    </rPh>
    <phoneticPr fontId="2"/>
  </si>
  <si>
    <r>
      <t>その他の</t>
    </r>
    <r>
      <rPr>
        <sz val="9"/>
        <color indexed="8"/>
        <rFont val="ＭＳ 明朝"/>
        <family val="1"/>
        <charset val="128"/>
      </rPr>
      <t>収益</t>
    </r>
    <phoneticPr fontId="2"/>
  </si>
  <si>
    <r>
      <t>その他の</t>
    </r>
    <r>
      <rPr>
        <sz val="9"/>
        <color indexed="8"/>
        <rFont val="ＭＳ 明朝"/>
        <family val="1"/>
        <charset val="128"/>
      </rPr>
      <t>費用</t>
    </r>
    <rPh sb="2" eb="3">
      <t>タ</t>
    </rPh>
    <rPh sb="4" eb="6">
      <t>ヒヨウ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</si>
  <si>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活動外収益</t>
    </r>
    <rPh sb="2" eb="3">
      <t>タ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</si>
  <si>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</t>
    </r>
    <rPh sb="0" eb="2">
      <t>シハラ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</si>
  <si>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活動外費用</t>
    </r>
    <rPh sb="2" eb="3">
      <t>タ</t>
    </rPh>
    <phoneticPr fontId="2"/>
  </si>
  <si>
    <t>第2号の1様式</t>
    <phoneticPr fontId="2"/>
  </si>
  <si>
    <t>事業活動計算書</t>
    <phoneticPr fontId="2"/>
  </si>
  <si>
    <t>（自）平成 27 年  4 月  1 日  （至）平成 28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</si>
</sst>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1" fillId="0" borderId="0">
      <alignment vertical="center"/>
    </xf>
    <xf numFmtId="0" fontId="1" fillId="0" borderId="0"/>
  </cellStyleXfs>
  <cellXfs count="37">
    <xf numFmtId="0" fontId="0" fillId="0" borderId="0" xfId="0"/>
    <xf numFmtId="0" fontId="12" fillId="0" borderId="0" xfId="0" applyFont="1" applyFill="1" applyAlignment="1">
      <alignment vertical="center" shrinkToFit="1"/>
    </xf>
    <xf numFmtId="176" fontId="14" fillId="0" borderId="4" xfId="0" applyNumberFormat="1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3" fillId="0" borderId="3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horizontal="left" vertical="center" shrinkToFit="1"/>
    </xf>
    <xf numFmtId="49" fontId="13" fillId="0" borderId="6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vertical="center" shrinkToFit="1"/>
    </xf>
    <xf numFmtId="49" fontId="10" fillId="0" borderId="4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176" fontId="14" fillId="0" borderId="3" xfId="0" applyNumberFormat="1" applyFont="1" applyFill="1" applyBorder="1" applyAlignment="1">
      <alignment vertical="center" shrinkToFit="1"/>
    </xf>
    <xf numFmtId="176" fontId="14" fillId="0" borderId="6" xfId="0" applyNumberFormat="1" applyFont="1" applyFill="1" applyBorder="1" applyAlignment="1">
      <alignment vertical="center" shrinkToFit="1"/>
    </xf>
    <xf numFmtId="176" fontId="14" fillId="0" borderId="5" xfId="0" applyNumberFormat="1" applyFont="1" applyFill="1" applyBorder="1" applyAlignment="1">
      <alignment vertical="center" shrinkToFit="1"/>
    </xf>
    <xf numFmtId="176" fontId="14" fillId="0" borderId="3" xfId="0" applyNumberFormat="1" applyFont="1" applyFill="1" applyBorder="1" applyAlignment="1">
      <alignment vertical="center" shrinkToFit="1"/>
    </xf>
    <xf numFmtId="176" fontId="14" fillId="0" borderId="6" xfId="0" applyNumberFormat="1" applyFont="1" applyFill="1" applyBorder="1" applyAlignment="1">
      <alignment vertical="center" shrinkToFit="1"/>
    </xf>
    <xf numFmtId="49" fontId="13" fillId="0" borderId="11" xfId="0" applyNumberFormat="1" applyFont="1" applyFill="1" applyBorder="1" applyAlignment="1">
      <alignment horizontal="left" vertical="center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49" fontId="13" fillId="0" borderId="13" xfId="0" applyNumberFormat="1" applyFont="1" applyFill="1" applyBorder="1" applyAlignment="1">
      <alignment horizontal="center" vertical="center" textRotation="255" shrinkToFit="1"/>
    </xf>
    <xf numFmtId="49" fontId="13" fillId="0" borderId="7" xfId="0" applyNumberFormat="1" applyFont="1" applyFill="1" applyBorder="1" applyAlignment="1">
      <alignment horizontal="center" vertical="center" textRotation="255" shrinkToFit="1"/>
    </xf>
    <xf numFmtId="49" fontId="13" fillId="0" borderId="8" xfId="0" applyNumberFormat="1" applyFont="1" applyFill="1" applyBorder="1" applyAlignment="1">
      <alignment horizontal="center" vertical="center" textRotation="255" shrinkToFit="1"/>
    </xf>
    <xf numFmtId="49" fontId="13" fillId="0" borderId="13" xfId="0" applyNumberFormat="1" applyFont="1" applyFill="1" applyBorder="1" applyAlignment="1">
      <alignment horizontal="left" vertical="center" wrapText="1" shrinkToFit="1"/>
    </xf>
    <xf numFmtId="49" fontId="13" fillId="0" borderId="12" xfId="0" applyNumberFormat="1" applyFont="1" applyFill="1" applyBorder="1" applyAlignment="1">
      <alignment horizontal="left" vertical="center" wrapText="1" shrinkToFit="1"/>
    </xf>
    <xf numFmtId="49" fontId="13" fillId="0" borderId="8" xfId="0" applyNumberFormat="1" applyFont="1" applyFill="1" applyBorder="1" applyAlignment="1">
      <alignment horizontal="left" vertical="center" wrapText="1" shrinkToFit="1"/>
    </xf>
    <xf numFmtId="49" fontId="13" fillId="0" borderId="9" xfId="0" applyNumberFormat="1" applyFont="1" applyFill="1" applyBorder="1" applyAlignment="1">
      <alignment horizontal="left" vertical="center" wrapText="1" shrinkToFit="1"/>
    </xf>
    <xf numFmtId="49" fontId="13" fillId="0" borderId="3" xfId="0" applyNumberFormat="1" applyFont="1" applyFill="1" applyBorder="1" applyAlignment="1">
      <alignment horizontal="center" vertical="center" textRotation="255" shrinkToFit="1"/>
    </xf>
    <xf numFmtId="49" fontId="13" fillId="0" borderId="4" xfId="0" applyNumberFormat="1" applyFont="1" applyFill="1" applyBorder="1" applyAlignment="1">
      <alignment horizontal="center" vertical="center" textRotation="255" shrinkToFit="1"/>
    </xf>
    <xf numFmtId="49" fontId="13" fillId="0" borderId="6" xfId="0" applyNumberFormat="1" applyFont="1" applyFill="1" applyBorder="1" applyAlignment="1">
      <alignment horizontal="center" vertical="center" textRotation="255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FEF6F0"/>
      <color rgb="FFFF99FF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tabSelected="1"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8"/>
      <c r="B1" s="8"/>
      <c r="C1" s="8"/>
      <c r="D1" s="8"/>
      <c r="E1" s="8"/>
      <c r="F1" s="8"/>
    </row>
    <row r="2" spans="1:6" ht="15.75" customHeight="1">
      <c r="A2" s="11"/>
      <c r="B2" s="11"/>
      <c r="C2" s="11"/>
      <c r="D2" s="34" t="s">
        <v>78</v>
      </c>
      <c r="E2" s="34"/>
      <c r="F2" s="34"/>
    </row>
    <row r="3" spans="1:6" ht="14.25">
      <c r="A3" s="35" t="s">
        <v>79</v>
      </c>
      <c r="B3" s="35"/>
      <c r="C3" s="35"/>
      <c r="D3" s="35"/>
      <c r="E3" s="35"/>
      <c r="F3" s="35"/>
    </row>
    <row r="4" spans="1:6">
      <c r="A4" s="36" t="s">
        <v>80</v>
      </c>
      <c r="B4" s="36"/>
      <c r="C4" s="36"/>
      <c r="D4" s="36"/>
      <c r="E4" s="36"/>
      <c r="F4" s="36"/>
    </row>
    <row r="5" spans="1:6" ht="13.5" customHeight="1">
      <c r="A5" s="11"/>
      <c r="B5" s="11"/>
      <c r="C5" s="11"/>
      <c r="D5" s="11"/>
      <c r="E5" s="11"/>
      <c r="F5" s="10" t="s">
        <v>58</v>
      </c>
    </row>
    <row r="6" spans="1:6" ht="14.25" customHeight="1">
      <c r="A6" s="31" t="s">
        <v>23</v>
      </c>
      <c r="B6" s="32"/>
      <c r="C6" s="33"/>
      <c r="D6" s="3" t="s">
        <v>60</v>
      </c>
      <c r="E6" s="3" t="s">
        <v>61</v>
      </c>
      <c r="F6" s="3" t="s">
        <v>62</v>
      </c>
    </row>
    <row r="7" spans="1:6" ht="14.25" customHeight="1">
      <c r="A7" s="27" t="s">
        <v>10</v>
      </c>
      <c r="B7" s="27" t="s">
        <v>1</v>
      </c>
      <c r="C7" s="4" t="s">
        <v>27</v>
      </c>
      <c r="D7" s="12">
        <v>0</v>
      </c>
      <c r="E7" s="12"/>
      <c r="F7" s="12"/>
    </row>
    <row r="8" spans="1:6" ht="14.25" customHeight="1">
      <c r="A8" s="28"/>
      <c r="B8" s="28"/>
      <c r="C8" s="5" t="s">
        <v>28</v>
      </c>
      <c r="D8" s="2">
        <v>0</v>
      </c>
      <c r="E8" s="2"/>
      <c r="F8" s="2"/>
    </row>
    <row r="9" spans="1:6" ht="14.25" customHeight="1">
      <c r="A9" s="28"/>
      <c r="B9" s="28"/>
      <c r="C9" s="5" t="s">
        <v>29</v>
      </c>
      <c r="D9" s="2">
        <v>0</v>
      </c>
      <c r="E9" s="2"/>
      <c r="F9" s="2"/>
    </row>
    <row r="10" spans="1:6" ht="14.25" customHeight="1">
      <c r="A10" s="28"/>
      <c r="B10" s="28"/>
      <c r="C10" s="5" t="s">
        <v>30</v>
      </c>
      <c r="D10" s="2">
        <v>348296478</v>
      </c>
      <c r="E10" s="2"/>
      <c r="F10" s="2"/>
    </row>
    <row r="11" spans="1:6" ht="14.25" customHeight="1">
      <c r="A11" s="28"/>
      <c r="B11" s="28"/>
      <c r="C11" s="5" t="s">
        <v>8</v>
      </c>
      <c r="D11" s="2">
        <v>0</v>
      </c>
      <c r="E11" s="2"/>
      <c r="F11" s="2"/>
    </row>
    <row r="12" spans="1:6" ht="14.25" customHeight="1">
      <c r="A12" s="28"/>
      <c r="B12" s="28"/>
      <c r="C12" s="5" t="s">
        <v>72</v>
      </c>
      <c r="D12" s="2">
        <v>0</v>
      </c>
      <c r="E12" s="2"/>
      <c r="F12" s="2"/>
    </row>
    <row r="13" spans="1:6" ht="14.25" customHeight="1">
      <c r="A13" s="28"/>
      <c r="B13" s="28"/>
      <c r="C13" s="5" t="s">
        <v>31</v>
      </c>
      <c r="D13" s="2">
        <v>0</v>
      </c>
      <c r="E13" s="2"/>
      <c r="F13" s="2"/>
    </row>
    <row r="14" spans="1:6" ht="14.25" customHeight="1">
      <c r="A14" s="28"/>
      <c r="B14" s="28"/>
      <c r="C14" s="5" t="s">
        <v>32</v>
      </c>
      <c r="D14" s="2">
        <v>0</v>
      </c>
      <c r="E14" s="2"/>
      <c r="F14" s="2"/>
    </row>
    <row r="15" spans="1:6" ht="14.25" customHeight="1">
      <c r="A15" s="28"/>
      <c r="B15" s="28"/>
      <c r="C15" s="5" t="s">
        <v>20</v>
      </c>
      <c r="D15" s="2">
        <v>0</v>
      </c>
      <c r="E15" s="2"/>
      <c r="F15" s="2"/>
    </row>
    <row r="16" spans="1:6" ht="14.25" customHeight="1">
      <c r="A16" s="28"/>
      <c r="B16" s="28"/>
      <c r="C16" s="5" t="s">
        <v>59</v>
      </c>
      <c r="D16" s="2">
        <v>0</v>
      </c>
      <c r="E16" s="2"/>
      <c r="F16" s="2"/>
    </row>
    <row r="17" spans="1:6" ht="14.25" customHeight="1">
      <c r="A17" s="28"/>
      <c r="B17" s="28"/>
      <c r="C17" s="5" t="s">
        <v>55</v>
      </c>
      <c r="D17" s="2">
        <v>310080</v>
      </c>
      <c r="E17" s="2"/>
      <c r="F17" s="2"/>
    </row>
    <row r="18" spans="1:6" ht="14.25" customHeight="1">
      <c r="A18" s="28"/>
      <c r="B18" s="28"/>
      <c r="C18" s="5" t="s">
        <v>73</v>
      </c>
      <c r="D18" s="2">
        <v>0</v>
      </c>
      <c r="E18" s="2"/>
      <c r="F18" s="2"/>
    </row>
    <row r="19" spans="1:6" ht="14.25" customHeight="1">
      <c r="A19" s="28"/>
      <c r="B19" s="29"/>
      <c r="C19" s="3" t="s">
        <v>11</v>
      </c>
      <c r="D19" s="14">
        <f>SUM(D7:D18)</f>
        <v>348606558</v>
      </c>
      <c r="E19" s="14"/>
      <c r="F19" s="14"/>
    </row>
    <row r="20" spans="1:6" ht="14.25" customHeight="1">
      <c r="A20" s="28"/>
      <c r="B20" s="28" t="s">
        <v>2</v>
      </c>
      <c r="C20" s="5" t="s">
        <v>0</v>
      </c>
      <c r="D20" s="2">
        <v>230768855</v>
      </c>
      <c r="E20" s="2"/>
      <c r="F20" s="2"/>
    </row>
    <row r="21" spans="1:6" ht="14.25" customHeight="1">
      <c r="A21" s="28"/>
      <c r="B21" s="28"/>
      <c r="C21" s="5" t="s">
        <v>26</v>
      </c>
      <c r="D21" s="2">
        <v>53262345</v>
      </c>
      <c r="E21" s="2"/>
      <c r="F21" s="2"/>
    </row>
    <row r="22" spans="1:6" ht="14.25" customHeight="1">
      <c r="A22" s="28"/>
      <c r="B22" s="28"/>
      <c r="C22" s="5" t="s">
        <v>33</v>
      </c>
      <c r="D22" s="2">
        <v>38168588</v>
      </c>
      <c r="E22" s="2"/>
      <c r="F22" s="2"/>
    </row>
    <row r="23" spans="1:6" ht="14.25" customHeight="1">
      <c r="A23" s="28"/>
      <c r="B23" s="28"/>
      <c r="C23" s="5" t="s">
        <v>34</v>
      </c>
      <c r="D23" s="2">
        <v>0</v>
      </c>
      <c r="E23" s="2"/>
      <c r="F23" s="2"/>
    </row>
    <row r="24" spans="1:6" ht="14.25" customHeight="1">
      <c r="A24" s="28"/>
      <c r="B24" s="28"/>
      <c r="C24" s="5" t="s">
        <v>56</v>
      </c>
      <c r="D24" s="2">
        <v>0</v>
      </c>
      <c r="E24" s="2"/>
      <c r="F24" s="2"/>
    </row>
    <row r="25" spans="1:6" ht="14.25" customHeight="1">
      <c r="A25" s="28"/>
      <c r="B25" s="28"/>
      <c r="C25" s="5" t="s">
        <v>57</v>
      </c>
      <c r="D25" s="2">
        <v>0</v>
      </c>
      <c r="E25" s="2"/>
      <c r="F25" s="2"/>
    </row>
    <row r="26" spans="1:6" ht="14.25" customHeight="1">
      <c r="A26" s="28"/>
      <c r="B26" s="28"/>
      <c r="C26" s="5" t="s">
        <v>7</v>
      </c>
      <c r="D26" s="2">
        <v>0</v>
      </c>
      <c r="E26" s="2"/>
      <c r="F26" s="2"/>
    </row>
    <row r="27" spans="1:6" ht="14.25" customHeight="1">
      <c r="A27" s="28"/>
      <c r="B27" s="28"/>
      <c r="C27" s="5" t="s">
        <v>35</v>
      </c>
      <c r="D27" s="2">
        <v>19196688</v>
      </c>
      <c r="E27" s="2"/>
      <c r="F27" s="2"/>
    </row>
    <row r="28" spans="1:6" ht="14.25" customHeight="1">
      <c r="A28" s="28"/>
      <c r="B28" s="28"/>
      <c r="C28" s="9" t="s">
        <v>63</v>
      </c>
      <c r="D28" s="2">
        <v>-8040653</v>
      </c>
      <c r="E28" s="2"/>
      <c r="F28" s="2"/>
    </row>
    <row r="29" spans="1:6" ht="14.25" customHeight="1">
      <c r="A29" s="28"/>
      <c r="B29" s="28"/>
      <c r="C29" s="5" t="s">
        <v>36</v>
      </c>
      <c r="D29" s="2">
        <v>0</v>
      </c>
      <c r="E29" s="2"/>
      <c r="F29" s="2"/>
    </row>
    <row r="30" spans="1:6" ht="14.25" customHeight="1">
      <c r="A30" s="28"/>
      <c r="B30" s="28"/>
      <c r="C30" s="5" t="s">
        <v>21</v>
      </c>
      <c r="D30" s="2">
        <v>0</v>
      </c>
      <c r="E30" s="2"/>
      <c r="F30" s="2"/>
    </row>
    <row r="31" spans="1:6" ht="14.25" customHeight="1">
      <c r="A31" s="28"/>
      <c r="B31" s="28"/>
      <c r="C31" s="7" t="s">
        <v>74</v>
      </c>
      <c r="D31" s="13">
        <v>0</v>
      </c>
      <c r="E31" s="13"/>
      <c r="F31" s="13"/>
    </row>
    <row r="32" spans="1:6" ht="14.25" customHeight="1">
      <c r="A32" s="28"/>
      <c r="B32" s="29"/>
      <c r="C32" s="3" t="s">
        <v>12</v>
      </c>
      <c r="D32" s="14">
        <f>SUM(D20:D31)</f>
        <v>333355823</v>
      </c>
      <c r="E32" s="14"/>
      <c r="F32" s="14"/>
    </row>
    <row r="33" spans="1:6" ht="14.25" customHeight="1">
      <c r="A33" s="29"/>
      <c r="B33" s="30" t="s">
        <v>15</v>
      </c>
      <c r="C33" s="30"/>
      <c r="D33" s="14">
        <f>D19-D32</f>
        <v>15250735</v>
      </c>
      <c r="E33" s="14"/>
      <c r="F33" s="14"/>
    </row>
    <row r="34" spans="1:6" ht="14.25" customHeight="1">
      <c r="A34" s="27" t="s">
        <v>13</v>
      </c>
      <c r="B34" s="27" t="s">
        <v>1</v>
      </c>
      <c r="C34" s="4" t="s">
        <v>50</v>
      </c>
      <c r="D34" s="12">
        <v>1498295</v>
      </c>
      <c r="E34" s="12"/>
      <c r="F34" s="12"/>
    </row>
    <row r="35" spans="1:6" ht="14.25" customHeight="1">
      <c r="A35" s="28"/>
      <c r="B35" s="28"/>
      <c r="C35" s="5" t="s">
        <v>37</v>
      </c>
      <c r="D35" s="2">
        <v>31606</v>
      </c>
      <c r="E35" s="2"/>
      <c r="F35" s="2"/>
    </row>
    <row r="36" spans="1:6" ht="14.25" customHeight="1">
      <c r="A36" s="28"/>
      <c r="B36" s="28"/>
      <c r="C36" s="5" t="s">
        <v>38</v>
      </c>
      <c r="D36" s="2">
        <v>0</v>
      </c>
      <c r="E36" s="2"/>
      <c r="F36" s="2"/>
    </row>
    <row r="37" spans="1:6" ht="14.25" customHeight="1">
      <c r="A37" s="28"/>
      <c r="B37" s="28"/>
      <c r="C37" s="5" t="s">
        <v>39</v>
      </c>
      <c r="D37" s="2">
        <v>0</v>
      </c>
      <c r="E37" s="2"/>
      <c r="F37" s="2"/>
    </row>
    <row r="38" spans="1:6" ht="14.25" customHeight="1">
      <c r="A38" s="28"/>
      <c r="B38" s="28"/>
      <c r="C38" s="5" t="s">
        <v>22</v>
      </c>
      <c r="D38" s="2">
        <v>0</v>
      </c>
      <c r="E38" s="2"/>
      <c r="F38" s="2"/>
    </row>
    <row r="39" spans="1:6" ht="14.25" customHeight="1">
      <c r="A39" s="28"/>
      <c r="B39" s="28"/>
      <c r="C39" s="5" t="s">
        <v>40</v>
      </c>
      <c r="D39" s="2">
        <v>0</v>
      </c>
      <c r="E39" s="2"/>
      <c r="F39" s="2"/>
    </row>
    <row r="40" spans="1:6" ht="14.25" customHeight="1">
      <c r="A40" s="28"/>
      <c r="B40" s="28"/>
      <c r="C40" s="5" t="s">
        <v>75</v>
      </c>
      <c r="D40" s="2">
        <v>8227570</v>
      </c>
      <c r="E40" s="2"/>
      <c r="F40" s="2"/>
    </row>
    <row r="41" spans="1:6" ht="14.25" customHeight="1">
      <c r="A41" s="28"/>
      <c r="B41" s="29"/>
      <c r="C41" s="3" t="s">
        <v>16</v>
      </c>
      <c r="D41" s="14">
        <f>SUM(D34:D40)</f>
        <v>9757471</v>
      </c>
      <c r="E41" s="14"/>
      <c r="F41" s="14"/>
    </row>
    <row r="42" spans="1:6" ht="14.25" customHeight="1">
      <c r="A42" s="28"/>
      <c r="B42" s="27" t="s">
        <v>2</v>
      </c>
      <c r="C42" s="6" t="s">
        <v>76</v>
      </c>
      <c r="D42" s="12">
        <v>2148483</v>
      </c>
      <c r="E42" s="12"/>
      <c r="F42" s="12"/>
    </row>
    <row r="43" spans="1:6" ht="14.25" customHeight="1">
      <c r="A43" s="28"/>
      <c r="B43" s="28"/>
      <c r="C43" s="6" t="s">
        <v>24</v>
      </c>
      <c r="D43" s="2">
        <v>0</v>
      </c>
      <c r="E43" s="2"/>
      <c r="F43" s="2"/>
    </row>
    <row r="44" spans="1:6" ht="14.25" customHeight="1">
      <c r="A44" s="28"/>
      <c r="B44" s="28"/>
      <c r="C44" s="6" t="s">
        <v>41</v>
      </c>
      <c r="D44" s="2">
        <v>0</v>
      </c>
      <c r="E44" s="2"/>
      <c r="F44" s="2"/>
    </row>
    <row r="45" spans="1:6" ht="14.25" customHeight="1">
      <c r="A45" s="28"/>
      <c r="B45" s="28"/>
      <c r="C45" s="6" t="s">
        <v>25</v>
      </c>
      <c r="D45" s="2">
        <v>0</v>
      </c>
      <c r="E45" s="2"/>
      <c r="F45" s="2"/>
    </row>
    <row r="46" spans="1:6" ht="14.25" customHeight="1">
      <c r="A46" s="28"/>
      <c r="B46" s="28"/>
      <c r="C46" s="6" t="s">
        <v>42</v>
      </c>
      <c r="D46" s="2">
        <v>0</v>
      </c>
      <c r="E46" s="2"/>
      <c r="F46" s="2"/>
    </row>
    <row r="47" spans="1:6" ht="14.25" customHeight="1">
      <c r="A47" s="28"/>
      <c r="B47" s="28"/>
      <c r="C47" s="6" t="s">
        <v>77</v>
      </c>
      <c r="D47" s="2">
        <v>0</v>
      </c>
      <c r="E47" s="2"/>
      <c r="F47" s="2"/>
    </row>
    <row r="48" spans="1:6" ht="14.25" customHeight="1">
      <c r="A48" s="28"/>
      <c r="B48" s="29"/>
      <c r="C48" s="3" t="s">
        <v>17</v>
      </c>
      <c r="D48" s="14">
        <f>SUM(D42:D47)</f>
        <v>2148483</v>
      </c>
      <c r="E48" s="14"/>
      <c r="F48" s="14"/>
    </row>
    <row r="49" spans="1:6" ht="14.25" customHeight="1">
      <c r="A49" s="29"/>
      <c r="B49" s="30" t="s">
        <v>18</v>
      </c>
      <c r="C49" s="30"/>
      <c r="D49" s="14">
        <f>D41-D48</f>
        <v>7608988</v>
      </c>
      <c r="E49" s="14"/>
      <c r="F49" s="14"/>
    </row>
    <row r="50" spans="1:6" ht="14.25" customHeight="1">
      <c r="A50" s="31" t="s">
        <v>14</v>
      </c>
      <c r="B50" s="32"/>
      <c r="C50" s="33"/>
      <c r="D50" s="14">
        <f>D33+D49</f>
        <v>22859723</v>
      </c>
      <c r="E50" s="14"/>
      <c r="F50" s="14"/>
    </row>
    <row r="51" spans="1:6" ht="14.25" customHeight="1">
      <c r="A51" s="27" t="s">
        <v>4</v>
      </c>
      <c r="B51" s="27" t="s">
        <v>1</v>
      </c>
      <c r="C51" s="4" t="s">
        <v>51</v>
      </c>
      <c r="D51" s="12">
        <v>3953000</v>
      </c>
      <c r="E51" s="12"/>
      <c r="F51" s="12"/>
    </row>
    <row r="52" spans="1:6" ht="14.25" customHeight="1">
      <c r="A52" s="28"/>
      <c r="B52" s="28"/>
      <c r="C52" s="5" t="s">
        <v>52</v>
      </c>
      <c r="D52" s="2">
        <v>0</v>
      </c>
      <c r="E52" s="2"/>
      <c r="F52" s="2"/>
    </row>
    <row r="53" spans="1:6" ht="14.25" customHeight="1">
      <c r="A53" s="28"/>
      <c r="B53" s="28"/>
      <c r="C53" s="5" t="s">
        <v>53</v>
      </c>
      <c r="D53" s="2">
        <v>0</v>
      </c>
      <c r="E53" s="2"/>
      <c r="F53" s="2"/>
    </row>
    <row r="54" spans="1:6" ht="14.25" customHeight="1">
      <c r="A54" s="28"/>
      <c r="B54" s="28"/>
      <c r="C54" s="5" t="s">
        <v>44</v>
      </c>
      <c r="D54" s="2">
        <v>0</v>
      </c>
      <c r="E54" s="2"/>
      <c r="F54" s="2"/>
    </row>
    <row r="55" spans="1:6" ht="14.25" customHeight="1">
      <c r="A55" s="28"/>
      <c r="B55" s="28"/>
      <c r="C55" s="5" t="s">
        <v>9</v>
      </c>
      <c r="D55" s="2">
        <v>0</v>
      </c>
      <c r="E55" s="2"/>
      <c r="F55" s="2"/>
    </row>
    <row r="56" spans="1:6" ht="14.25" customHeight="1">
      <c r="A56" s="28"/>
      <c r="B56" s="28"/>
      <c r="C56" s="5" t="s">
        <v>45</v>
      </c>
      <c r="D56" s="2">
        <v>0</v>
      </c>
      <c r="E56" s="2"/>
      <c r="F56" s="2"/>
    </row>
    <row r="57" spans="1:6" ht="14.25" customHeight="1">
      <c r="A57" s="28"/>
      <c r="B57" s="29"/>
      <c r="C57" s="3" t="s">
        <v>5</v>
      </c>
      <c r="D57" s="14">
        <f>SUM(D51:D56)</f>
        <v>3953000</v>
      </c>
      <c r="E57" s="14"/>
      <c r="F57" s="14"/>
    </row>
    <row r="58" spans="1:6" ht="14.25" customHeight="1">
      <c r="A58" s="28"/>
      <c r="B58" s="27" t="s">
        <v>2</v>
      </c>
      <c r="C58" s="6" t="s">
        <v>46</v>
      </c>
      <c r="D58" s="2">
        <v>0</v>
      </c>
      <c r="E58" s="2"/>
      <c r="F58" s="2"/>
    </row>
    <row r="59" spans="1:6" ht="14.25" customHeight="1">
      <c r="A59" s="28"/>
      <c r="B59" s="28"/>
      <c r="C59" s="6" t="s">
        <v>43</v>
      </c>
      <c r="D59" s="2">
        <v>0</v>
      </c>
      <c r="E59" s="2"/>
      <c r="F59" s="2"/>
    </row>
    <row r="60" spans="1:6" ht="14.25" customHeight="1">
      <c r="A60" s="28"/>
      <c r="B60" s="28"/>
      <c r="C60" s="5" t="s">
        <v>47</v>
      </c>
      <c r="D60" s="2">
        <v>0</v>
      </c>
      <c r="E60" s="2"/>
      <c r="F60" s="2"/>
    </row>
    <row r="61" spans="1:6" ht="14.25" customHeight="1">
      <c r="A61" s="28"/>
      <c r="B61" s="28"/>
      <c r="C61" s="9" t="s">
        <v>71</v>
      </c>
      <c r="D61" s="2">
        <v>0</v>
      </c>
      <c r="E61" s="2"/>
      <c r="F61" s="2"/>
    </row>
    <row r="62" spans="1:6" ht="14.25" customHeight="1">
      <c r="A62" s="28"/>
      <c r="B62" s="28"/>
      <c r="C62" s="5" t="s">
        <v>48</v>
      </c>
      <c r="D62" s="2">
        <v>628000</v>
      </c>
      <c r="E62" s="2"/>
      <c r="F62" s="2"/>
    </row>
    <row r="63" spans="1:6" ht="14.25" customHeight="1">
      <c r="A63" s="28"/>
      <c r="B63" s="28"/>
      <c r="C63" s="5" t="s">
        <v>49</v>
      </c>
      <c r="D63" s="2">
        <v>0</v>
      </c>
      <c r="E63" s="2"/>
      <c r="F63" s="2"/>
    </row>
    <row r="64" spans="1:6" ht="14.25" customHeight="1">
      <c r="A64" s="28"/>
      <c r="B64" s="28"/>
      <c r="C64" s="5" t="s">
        <v>54</v>
      </c>
      <c r="D64" s="2">
        <v>1838736</v>
      </c>
      <c r="E64" s="2"/>
      <c r="F64" s="2"/>
    </row>
    <row r="65" spans="1:6" ht="14.25" customHeight="1">
      <c r="A65" s="28"/>
      <c r="B65" s="29"/>
      <c r="C65" s="3" t="s">
        <v>6</v>
      </c>
      <c r="D65" s="14">
        <f>SUM(D58:D64)</f>
        <v>2466736</v>
      </c>
      <c r="E65" s="14"/>
      <c r="F65" s="14"/>
    </row>
    <row r="66" spans="1:6" ht="14.25" customHeight="1">
      <c r="A66" s="29"/>
      <c r="B66" s="17" t="s">
        <v>19</v>
      </c>
      <c r="C66" s="19"/>
      <c r="D66" s="14">
        <f>D57-D65</f>
        <v>1486264</v>
      </c>
      <c r="E66" s="14"/>
      <c r="F66" s="14"/>
    </row>
    <row r="67" spans="1:6" ht="14.25" customHeight="1">
      <c r="A67" s="17" t="s">
        <v>64</v>
      </c>
      <c r="B67" s="18"/>
      <c r="C67" s="19"/>
      <c r="D67" s="14">
        <f>D50+D66</f>
        <v>24345987</v>
      </c>
      <c r="E67" s="14"/>
      <c r="F67" s="14"/>
    </row>
    <row r="68" spans="1:6" ht="14.25" customHeight="1">
      <c r="A68" s="20" t="s">
        <v>3</v>
      </c>
      <c r="B68" s="17" t="s">
        <v>65</v>
      </c>
      <c r="C68" s="19"/>
      <c r="D68" s="14">
        <v>182421308</v>
      </c>
      <c r="E68" s="14"/>
      <c r="F68" s="14"/>
    </row>
    <row r="69" spans="1:6" ht="14.25" customHeight="1">
      <c r="A69" s="21"/>
      <c r="B69" s="17" t="s">
        <v>66</v>
      </c>
      <c r="C69" s="19"/>
      <c r="D69" s="14">
        <f>D67+D68</f>
        <v>206767295</v>
      </c>
      <c r="E69" s="14"/>
      <c r="F69" s="14"/>
    </row>
    <row r="70" spans="1:6" ht="14.25" customHeight="1">
      <c r="A70" s="21"/>
      <c r="B70" s="17" t="s">
        <v>67</v>
      </c>
      <c r="C70" s="19"/>
      <c r="D70" s="14">
        <v>0</v>
      </c>
      <c r="E70" s="14"/>
      <c r="F70" s="14"/>
    </row>
    <row r="71" spans="1:6" ht="14.25" customHeight="1">
      <c r="A71" s="21"/>
      <c r="B71" s="17" t="s">
        <v>68</v>
      </c>
      <c r="C71" s="19"/>
      <c r="D71" s="14">
        <v>0</v>
      </c>
      <c r="E71" s="14"/>
      <c r="F71" s="14"/>
    </row>
    <row r="72" spans="1:6" ht="14.25" customHeight="1">
      <c r="A72" s="21"/>
      <c r="B72" s="17" t="s">
        <v>69</v>
      </c>
      <c r="C72" s="19"/>
      <c r="D72" s="14">
        <v>22000000</v>
      </c>
      <c r="E72" s="14"/>
      <c r="F72" s="14"/>
    </row>
    <row r="73" spans="1:6" ht="14.25" customHeight="1">
      <c r="A73" s="21"/>
      <c r="B73" s="23" t="s">
        <v>70</v>
      </c>
      <c r="C73" s="24"/>
      <c r="D73" s="15">
        <f>D69+D70+D71-D72</f>
        <v>184767295</v>
      </c>
      <c r="E73" s="15"/>
      <c r="F73" s="15"/>
    </row>
    <row r="74" spans="1:6" ht="14.25" customHeight="1">
      <c r="A74" s="22"/>
      <c r="B74" s="25"/>
      <c r="C74" s="26"/>
      <c r="D74" s="16"/>
      <c r="E74" s="16"/>
      <c r="F74" s="16"/>
    </row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 password="CA81" sheet="1" objects="1" scenarios="1"/>
  <mergeCells count="28">
    <mergeCell ref="A51:A66"/>
    <mergeCell ref="B51:B57"/>
    <mergeCell ref="B58:B65"/>
    <mergeCell ref="B66:C66"/>
    <mergeCell ref="D2:F2"/>
    <mergeCell ref="A3:F3"/>
    <mergeCell ref="A4:F4"/>
    <mergeCell ref="A6:C6"/>
    <mergeCell ref="A7:A33"/>
    <mergeCell ref="B7:B19"/>
    <mergeCell ref="B20:B32"/>
    <mergeCell ref="B33:C33"/>
    <mergeCell ref="A34:A49"/>
    <mergeCell ref="B34:B41"/>
    <mergeCell ref="B42:B48"/>
    <mergeCell ref="B49:C49"/>
    <mergeCell ref="A50:C50"/>
    <mergeCell ref="D73:D74"/>
    <mergeCell ref="E73:E74"/>
    <mergeCell ref="F73:F74"/>
    <mergeCell ref="A67:C67"/>
    <mergeCell ref="A68:A74"/>
    <mergeCell ref="B68:C68"/>
    <mergeCell ref="B69:C69"/>
    <mergeCell ref="B70:C70"/>
    <mergeCell ref="B71:C71"/>
    <mergeCell ref="B72:C72"/>
    <mergeCell ref="B73:C74"/>
  </mergeCells>
  <phoneticPr fontId="2"/>
  <pageMargins left="0" right="0" top="0.39370078740157483" bottom="0" header="0" footer="0"/>
  <pageSetup paperSize="9" scale="83" firstPageNumber="11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第2号の1様式</vt:lpstr>
      <vt:lpstr>第2号の1様式!Print_Area</vt:lpstr>
    </vt:vector>
  </TitlesOfParts>
  <Company>株式会社　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コンピュータ部　開発１課</dc:creator>
  <cp:lastModifiedBy>まごころ保育園</cp:lastModifiedBy>
  <cp:lastPrinted>2015-04-09T01:46:22Z</cp:lastPrinted>
  <dcterms:created xsi:type="dcterms:W3CDTF">2008-06-06T01:55:09Z</dcterms:created>
  <dcterms:modified xsi:type="dcterms:W3CDTF">2016-06-16T07:29:49Z</dcterms:modified>
</cp:coreProperties>
</file>